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7495" windowHeight="13560"/>
  </bookViews>
  <sheets>
    <sheet name="структура" sheetId="2" r:id="rId1"/>
  </sheets>
  <calcPr calcId="144525"/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G6" i="2" l="1"/>
  <c r="G11" i="2" l="1"/>
  <c r="G15" i="2"/>
  <c r="G14" i="2" l="1"/>
  <c r="G8" i="2" l="1"/>
  <c r="G9" i="2"/>
  <c r="G10" i="2"/>
  <c r="G12" i="2"/>
  <c r="G13" i="2"/>
  <c r="D8" i="2"/>
  <c r="D6" i="2"/>
</calcChain>
</file>

<file path=xl/sharedStrings.xml><?xml version="1.0" encoding="utf-8"?>
<sst xmlns="http://schemas.openxmlformats.org/spreadsheetml/2006/main" count="19" uniqueCount="16">
  <si>
    <t>Экспорт</t>
  </si>
  <si>
    <t>Импорт</t>
  </si>
  <si>
    <t>01-24-Продовольственные товары и сельскохозяйственное сырье (кроме текстильного)</t>
  </si>
  <si>
    <t>25-27-Минеральные продукты</t>
  </si>
  <si>
    <t>28-40-Продукция химической промышленности,каучук</t>
  </si>
  <si>
    <t>41-43-Кожевенное сырье,пушнина и изделия из них</t>
  </si>
  <si>
    <t>44-49-Древесина и целлюлозно-бумажные изделия</t>
  </si>
  <si>
    <t>50-67-Текстиль,текстильные изделия и обувь</t>
  </si>
  <si>
    <t>Всего</t>
  </si>
  <si>
    <t>71-83-Металлы и изделия из них</t>
  </si>
  <si>
    <t>68-70, 84-97-Машины,оборудование и транспортные средства и другие торвары</t>
  </si>
  <si>
    <t>в том числе:</t>
  </si>
  <si>
    <t>темп роста, %</t>
  </si>
  <si>
    <t>январь-март 2025</t>
  </si>
  <si>
    <t>январь-март 2026</t>
  </si>
  <si>
    <t>Экспорт и импорт товаров Российской Федерации
(млрд долл.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</si>
</sst>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6">
    <xf numFmtId="0" fontId="0" fillId="0" borderId="0" xfId="0"/>
    <xf numFmtId="0" fontId="20" fillId="0" borderId="0" xfId="0" applyFont="1"/>
    <xf numFmtId="0" fontId="23" fillId="0" borderId="0" xfId="0" applyFont="1" applyBorder="1" applyAlignment="1">
      <alignment horizontal="center"/>
    </xf>
    <xf numFmtId="0" fontId="20" fillId="0" borderId="0" xfId="0" applyFont="1" applyBorder="1"/>
    <xf numFmtId="17" fontId="21" fillId="34" borderId="10" xfId="0" applyNumberFormat="1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left" vertical="center" wrapText="1"/>
    </xf>
    <xf numFmtId="164" fontId="20" fillId="0" borderId="10" xfId="1" applyNumberFormat="1" applyFont="1" applyBorder="1"/>
    <xf numFmtId="0" fontId="23" fillId="0" borderId="0" xfId="0" applyFont="1" applyBorder="1" applyAlignment="1">
      <alignment horizontal="center"/>
    </xf>
    <xf numFmtId="49" fontId="21" fillId="34" borderId="10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/>
    <xf numFmtId="0" fontId="20" fillId="33" borderId="10" xfId="0" applyFont="1" applyFill="1" applyBorder="1" applyAlignment="1">
      <alignment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</cellXfs>
  <cellStyles count="45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43" builtinId="8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ткрывавшаяся гиперссылка" xfId="44" builtinId="9" customBuiltin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tabSelected="1" workbookViewId="0">
      <selection activeCell="I15" sqref="I15"/>
    </sheetView>
  </sheetViews>
  <sheetFormatPr defaultRowHeight="11.25" x14ac:dyDescent="0.2"/>
  <cols>
    <col min="1" max="1" width="39.7109375" style="1" customWidth="1"/>
    <col min="2" max="2" width="14.140625" style="1" customWidth="1"/>
    <col min="3" max="3" width="14.7109375" style="1" customWidth="1"/>
    <col min="4" max="4" width="12.85546875" style="1" customWidth="1"/>
    <col min="5" max="5" width="14.7109375" style="1" customWidth="1"/>
    <col min="6" max="6" width="14.42578125" style="1" customWidth="1"/>
    <col min="7" max="7" width="12.85546875" style="1" customWidth="1"/>
    <col min="8" max="16384" width="9.140625" style="1"/>
  </cols>
  <sheetData>
    <row r="1" spans="1:7" s="3" customFormat="1" ht="15.75" customHeight="1" x14ac:dyDescent="0.2">
      <c r="A1" s="11" t="s">
        <v>15</v>
      </c>
      <c r="B1" s="12"/>
      <c r="C1" s="12"/>
      <c r="D1" s="12"/>
      <c r="E1" s="12"/>
      <c r="F1" s="12"/>
      <c r="G1" s="12"/>
    </row>
    <row r="2" spans="1:7" s="3" customFormat="1" ht="20.25" customHeight="1" x14ac:dyDescent="0.2">
      <c r="A2" s="12"/>
      <c r="B2" s="12"/>
      <c r="C2" s="12"/>
      <c r="D2" s="12"/>
      <c r="E2" s="12"/>
      <c r="F2" s="12"/>
      <c r="G2" s="12"/>
    </row>
    <row r="3" spans="1:7" ht="20.25" customHeight="1" x14ac:dyDescent="0.25">
      <c r="A3" s="2"/>
      <c r="B3" s="2"/>
      <c r="C3" s="7"/>
      <c r="D3" s="2"/>
      <c r="E3" s="7"/>
      <c r="F3" s="2"/>
      <c r="G3" s="2"/>
    </row>
    <row r="4" spans="1:7" ht="15.75" customHeight="1" x14ac:dyDescent="0.2">
      <c r="A4" s="10"/>
      <c r="B4" s="13" t="s">
        <v>0</v>
      </c>
      <c r="C4" s="14"/>
      <c r="D4" s="15"/>
      <c r="E4" s="13" t="s">
        <v>1</v>
      </c>
      <c r="F4" s="14"/>
      <c r="G4" s="15"/>
    </row>
    <row r="5" spans="1:7" ht="22.5" x14ac:dyDescent="0.2">
      <c r="A5" s="10"/>
      <c r="B5" s="8" t="s">
        <v>13</v>
      </c>
      <c r="C5" s="8" t="s">
        <v>14</v>
      </c>
      <c r="D5" s="4" t="s">
        <v>12</v>
      </c>
      <c r="E5" s="8" t="s">
        <v>13</v>
      </c>
      <c r="F5" s="8" t="s">
        <v>14</v>
      </c>
      <c r="G5" s="4" t="s">
        <v>12</v>
      </c>
    </row>
    <row r="6" spans="1:7" x14ac:dyDescent="0.2">
      <c r="A6" s="5" t="s">
        <v>8</v>
      </c>
      <c r="B6" s="6">
        <v>97.257257784800004</v>
      </c>
      <c r="C6" s="6">
        <v>97.234052991919995</v>
      </c>
      <c r="D6" s="6">
        <f>C6/B6*100</f>
        <v>99.976140811073094</v>
      </c>
      <c r="E6" s="6">
        <v>62.93527092843</v>
      </c>
      <c r="F6" s="6">
        <v>66.901622025860007</v>
      </c>
      <c r="G6" s="6">
        <f t="shared" ref="G6:G14" si="0">F6/E6*100</f>
        <v>106.30227063285473</v>
      </c>
    </row>
    <row r="7" spans="1:7" x14ac:dyDescent="0.2">
      <c r="A7" s="5" t="s">
        <v>11</v>
      </c>
      <c r="B7" s="6"/>
      <c r="C7" s="6"/>
      <c r="D7" s="6"/>
      <c r="E7" s="6"/>
      <c r="F7" s="6"/>
      <c r="G7" s="6"/>
    </row>
    <row r="8" spans="1:7" ht="33.75" x14ac:dyDescent="0.2">
      <c r="A8" s="5" t="s">
        <v>2</v>
      </c>
      <c r="B8" s="6">
        <v>8.9821432155200007</v>
      </c>
      <c r="C8" s="6">
        <v>10.67210326122</v>
      </c>
      <c r="D8" s="6">
        <f t="shared" ref="D8:D15" si="1">C8/B8*100</f>
        <v>118.81466377400844</v>
      </c>
      <c r="E8" s="6">
        <v>9.6236648734500001</v>
      </c>
      <c r="F8" s="6">
        <v>10.2977280674</v>
      </c>
      <c r="G8" s="6">
        <f t="shared" si="0"/>
        <v>107.00422555038904</v>
      </c>
    </row>
    <row r="9" spans="1:7" x14ac:dyDescent="0.2">
      <c r="A9" s="5" t="s">
        <v>3</v>
      </c>
      <c r="B9" s="6">
        <v>57.80289296342</v>
      </c>
      <c r="C9" s="6">
        <v>50.633090951429999</v>
      </c>
      <c r="D9" s="6">
        <f t="shared" si="1"/>
        <v>87.596119079148266</v>
      </c>
      <c r="E9" s="6">
        <v>0.87848257874000002</v>
      </c>
      <c r="F9" s="6">
        <v>0.82839334774000006</v>
      </c>
      <c r="G9" s="6">
        <f t="shared" si="0"/>
        <v>94.298210094064416</v>
      </c>
    </row>
    <row r="10" spans="1:7" ht="22.5" x14ac:dyDescent="0.2">
      <c r="A10" s="5" t="s">
        <v>4</v>
      </c>
      <c r="B10" s="6">
        <v>7.5583861293500005</v>
      </c>
      <c r="C10" s="6">
        <v>8.0305214165100001</v>
      </c>
      <c r="D10" s="6">
        <f t="shared" si="1"/>
        <v>106.24650922935319</v>
      </c>
      <c r="E10" s="6">
        <v>12.814734942469999</v>
      </c>
      <c r="F10" s="6">
        <v>13.45978672373</v>
      </c>
      <c r="G10" s="6">
        <f t="shared" si="0"/>
        <v>105.03367244157505</v>
      </c>
    </row>
    <row r="11" spans="1:7" ht="22.5" x14ac:dyDescent="0.2">
      <c r="A11" s="5" t="s">
        <v>5</v>
      </c>
      <c r="B11" s="6">
        <v>5.0324519429999999E-2</v>
      </c>
      <c r="C11" s="6">
        <v>7.1666940260000006E-2</v>
      </c>
      <c r="D11" s="6">
        <f t="shared" si="1"/>
        <v>142.40958696026243</v>
      </c>
      <c r="E11" s="6">
        <v>0.26727363333000004</v>
      </c>
      <c r="F11" s="6">
        <v>0.29390654386000004</v>
      </c>
      <c r="G11" s="6">
        <f>F11/E11*100</f>
        <v>109.96466063568515</v>
      </c>
    </row>
    <row r="12" spans="1:7" x14ac:dyDescent="0.2">
      <c r="A12" s="5" t="s">
        <v>6</v>
      </c>
      <c r="B12" s="6">
        <v>2.5410877116399999</v>
      </c>
      <c r="C12" s="6">
        <v>2.2852278392800001</v>
      </c>
      <c r="D12" s="6">
        <f t="shared" si="1"/>
        <v>89.9310885181972</v>
      </c>
      <c r="E12" s="6">
        <v>0.75387961945000004</v>
      </c>
      <c r="F12" s="6">
        <v>0.73527136095000001</v>
      </c>
      <c r="G12" s="6">
        <f t="shared" si="0"/>
        <v>97.531667122984985</v>
      </c>
    </row>
    <row r="13" spans="1:7" x14ac:dyDescent="0.2">
      <c r="A13" s="5" t="s">
        <v>7</v>
      </c>
      <c r="B13" s="6">
        <v>0.65530670951000003</v>
      </c>
      <c r="C13" s="6">
        <v>0.97021501327999993</v>
      </c>
      <c r="D13" s="6">
        <f t="shared" si="1"/>
        <v>148.05510140518322</v>
      </c>
      <c r="E13" s="6">
        <v>4.3967063532599999</v>
      </c>
      <c r="F13" s="6">
        <v>4.9424998571400005</v>
      </c>
      <c r="G13" s="6">
        <f t="shared" si="0"/>
        <v>112.41369015866421</v>
      </c>
    </row>
    <row r="14" spans="1:7" x14ac:dyDescent="0.2">
      <c r="A14" s="5" t="s">
        <v>9</v>
      </c>
      <c r="B14" s="6">
        <v>14.24997462536</v>
      </c>
      <c r="C14" s="6">
        <v>19.200979676510002</v>
      </c>
      <c r="D14" s="6">
        <f t="shared" si="1"/>
        <v>134.74395696353687</v>
      </c>
      <c r="E14" s="6">
        <v>8.864054886009999</v>
      </c>
      <c r="F14" s="6">
        <v>8.8583642238699998</v>
      </c>
      <c r="G14" s="6">
        <f t="shared" si="0"/>
        <v>99.935800689264894</v>
      </c>
    </row>
    <row r="15" spans="1:7" ht="22.5" x14ac:dyDescent="0.2">
      <c r="A15" s="5" t="s">
        <v>10</v>
      </c>
      <c r="B15" s="6">
        <v>5.4171419134099992</v>
      </c>
      <c r="C15" s="6">
        <v>4.8139508758799998</v>
      </c>
      <c r="D15" s="6">
        <f t="shared" si="1"/>
        <v>88.865142409564442</v>
      </c>
      <c r="E15" s="6">
        <v>28.780608982740002</v>
      </c>
      <c r="F15" s="6">
        <v>30.73904459565</v>
      </c>
      <c r="G15" s="6">
        <f>F15/E15*100</f>
        <v>106.80470525861523</v>
      </c>
    </row>
    <row r="22" spans="3:3" x14ac:dyDescent="0.2">
      <c r="C22" s="9"/>
    </row>
  </sheetData>
  <mergeCells count="4">
    <mergeCell ref="A4:A5"/>
    <mergeCell ref="A1:G2"/>
    <mergeCell ref="B4:D4"/>
    <mergeCell ref="E4:G4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структура</dc:title>
  <dc:creator>Андреева Татьяна Юрьевна</dc:creator>
  <cp:lastModifiedBy>Карасева Наталья Васильевна</cp:lastModifiedBy>
  <cp:lastPrinted>2026-05-12T06:58:39Z</cp:lastPrinted>
  <dcterms:created xsi:type="dcterms:W3CDTF">2023-11-08T09:14:23Z</dcterms:created>
  <dcterms:modified xsi:type="dcterms:W3CDTF">2026-05-12T09:52:16Z</dcterms:modified>
</cp:coreProperties>
</file>